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30" windowHeight="6945" tabRatio="867" activeTab="0"/>
  </bookViews>
  <sheets>
    <sheet name="plán výzev" sheetId="1" r:id="rId1"/>
  </sheets>
  <definedNames/>
  <calcPr fullCalcOnLoad="1"/>
</workbook>
</file>

<file path=xl/sharedStrings.xml><?xml version="1.0" encoding="utf-8"?>
<sst xmlns="http://schemas.openxmlformats.org/spreadsheetml/2006/main" count="118" uniqueCount="98">
  <si>
    <t>Opatření SCLLD</t>
  </si>
  <si>
    <t>Programový rámec</t>
  </si>
  <si>
    <t>OP IROP</t>
  </si>
  <si>
    <t>OP PRV</t>
  </si>
  <si>
    <t>OPZ</t>
  </si>
  <si>
    <t>Prioritní osa OP/Priorita Unie</t>
  </si>
  <si>
    <t>Investiční priorita OP/ Prioritní oblast</t>
  </si>
  <si>
    <t>Celkové způsobilé výdaje (CZV)</t>
  </si>
  <si>
    <t>Specifický cíl OP / Operace PRV</t>
  </si>
  <si>
    <t>2.3</t>
  </si>
  <si>
    <t>5b</t>
  </si>
  <si>
    <t>1.3</t>
  </si>
  <si>
    <t>9a</t>
  </si>
  <si>
    <t>2.1</t>
  </si>
  <si>
    <t>9c</t>
  </si>
  <si>
    <t>2.2</t>
  </si>
  <si>
    <t>2.4</t>
  </si>
  <si>
    <t>2.2.3 Prací a vzděláním proti sociálnímu vyloučení</t>
  </si>
  <si>
    <t>2.3.3 Připravenost regionu</t>
  </si>
  <si>
    <t>2.5.3 Sociální podnikání</t>
  </si>
  <si>
    <t>2.5.4 Sociální bydlení</t>
  </si>
  <si>
    <t>2.6.1 Zvyšování regionální soudržnosti</t>
  </si>
  <si>
    <t>3.1.1 Celoživotní, zájmové a neformální vzdělávání</t>
  </si>
  <si>
    <t>3.1.2 Kvalita, dostupnost, nové trendy ve vzdělávání</t>
  </si>
  <si>
    <t>3.1.3 Předškolní zařízení, péče o děti do 5 let</t>
  </si>
  <si>
    <t>3.2.1 Infrastruktura pro sociální služby</t>
  </si>
  <si>
    <t>4.2.1 Kapacity, síťování, odbornost</t>
  </si>
  <si>
    <t>Článek 17, odstavec 1., písmeno a)</t>
  </si>
  <si>
    <t>Článek 17, odstavec 1., písmeno b)</t>
  </si>
  <si>
    <t>Článek 19, odstavec 1., písmeno b)</t>
  </si>
  <si>
    <t>Článek 35, odstavec 2., písmeno d)</t>
  </si>
  <si>
    <t>Plán výzev podle programových rámců</t>
  </si>
  <si>
    <t>1. Opatření IROP - Bezpečnost, odolnost a připravenost regionu-podmínka rozvoje</t>
  </si>
  <si>
    <t>2. Opatření IROP – Sociální inkluze-cesta moderní komunity</t>
  </si>
  <si>
    <t>3. Opatření IROP – Podpora sociálního bydlení</t>
  </si>
  <si>
    <t>4. Opatření IROP - Sociální podnikání-zisk nejsou jen peníze</t>
  </si>
  <si>
    <t>5. Opatření IROP - Kvalitní vzdělávání -úspěšná budoucnost</t>
  </si>
  <si>
    <t>Opatření programového rámce</t>
  </si>
  <si>
    <t>2016</t>
  </si>
  <si>
    <t>3.2.5 Sociální služby a sociální začleňování včetně komunitní sociální práce</t>
  </si>
  <si>
    <t>3.2.3 Poradenství, prevence, podpora v oblastech ohrožených sociálním vyloučením</t>
  </si>
  <si>
    <t>2.2.1 Spolupráce v území - faktor růstu zaměstnanosti</t>
  </si>
  <si>
    <t xml:space="preserve">3.2.7 Sociální podnik </t>
  </si>
  <si>
    <t>Celkem OPZ</t>
  </si>
  <si>
    <t>Celkem IROP</t>
  </si>
  <si>
    <t>součtový řádek pro cíl 2.4</t>
  </si>
  <si>
    <t>1.1.3 Investice do zemědělských podniků</t>
  </si>
  <si>
    <t>1.1.2. Rozvoj zpracování zemědělských produktů</t>
  </si>
  <si>
    <t xml:space="preserve">1.Fiche - Prosperující venkov - rozvoj zemědělských podniků </t>
  </si>
  <si>
    <t xml:space="preserve">2. Fiche - Cestou kvality - zpracování  regionálních zemědělských produktů         </t>
  </si>
  <si>
    <t>3. Fiche - Spokojený zákazník  - rozvoj regionálního  podnikání</t>
  </si>
  <si>
    <t xml:space="preserve">1.1.5 Podpora nezemědělských činností </t>
  </si>
  <si>
    <t xml:space="preserve">4. Fiche - Spoluprací k zisku -  konkurenceschopné místní trhy </t>
  </si>
  <si>
    <t>3. Programový rámec OPZ - Sociální podnikání</t>
  </si>
  <si>
    <t>2. Programový rámec OPZ - Zaměstnanost v území</t>
  </si>
  <si>
    <t>1. Programový rámec OPZ - Sociální služby a sociální začleňování</t>
  </si>
  <si>
    <t>19.3.1 (Článek 44)</t>
  </si>
  <si>
    <t>Celkem PRV bez Projektů spolupráce</t>
  </si>
  <si>
    <t>milník 1 podnik</t>
  </si>
  <si>
    <t>milník 1 zařízení ZŠ</t>
  </si>
  <si>
    <t>milník 1 zařízení MŠ</t>
  </si>
  <si>
    <t>milník 1 zařízení neform./celoživ</t>
  </si>
  <si>
    <t>milník 1 byt</t>
  </si>
  <si>
    <t>2017</t>
  </si>
  <si>
    <t>Vyúčtování IROP / OPZ - rok vyhlášení výzev / Přidělení dotace PRV</t>
  </si>
  <si>
    <t>2017, 2018</t>
  </si>
  <si>
    <r>
      <t>Rok výzvy -</t>
    </r>
    <r>
      <rPr>
        <b/>
        <sz val="10"/>
        <color indexed="9"/>
        <rFont val="Arial"/>
        <family val="2"/>
      </rPr>
      <t xml:space="preserve"> vždy říjen příslušného roku</t>
    </r>
  </si>
  <si>
    <t xml:space="preserve">Projekty na podporu služeb poskytovaných terénní a ambulantní formou       </t>
  </si>
  <si>
    <t>Podpora komunitní sociální práce a komunitních center</t>
  </si>
  <si>
    <t>2016, 2018, 2019, 2020</t>
  </si>
  <si>
    <t>2016, 2018</t>
  </si>
  <si>
    <t>2016, 2020</t>
  </si>
  <si>
    <t>2016, 2017, 2018, 2020</t>
  </si>
  <si>
    <t>5. Fiche - Projekty spolupráce MAS SKCH</t>
  </si>
  <si>
    <t>2019, 2020</t>
  </si>
  <si>
    <t>2016, 2017, 2018, 2019</t>
  </si>
  <si>
    <t>2018, 2019, 2020, 2021, 2022</t>
  </si>
  <si>
    <t>žadatelé</t>
  </si>
  <si>
    <t>typy příjemců dle pravidel spolufinancování</t>
  </si>
  <si>
    <t xml:space="preserve">Obce 
Příspěvkové organizace 
Dobrovolné svazky obcí 
</t>
  </si>
  <si>
    <t>Soukromoprávní subjekty vykonávající veřejně prospěšnou činnost</t>
  </si>
  <si>
    <t>raná péče, sociálně aktivizační služby pro rodiny s dětmi</t>
  </si>
  <si>
    <t>Podpora ambulantních a terénních služeb (denní stacionář, pečovatelská služba, služby pro rodiny s dětmi)</t>
  </si>
  <si>
    <t xml:space="preserve">skupina aktivit B) </t>
  </si>
  <si>
    <t xml:space="preserve">• dobrovolné svazky obcí, MAS </t>
  </si>
  <si>
    <t xml:space="preserve">• obchodní korporace </t>
  </si>
  <si>
    <t>Skupina aktivit A) - soc. služby dle 108/2006</t>
  </si>
  <si>
    <t xml:space="preserve">• Poskytovatelé sociálních služeb registrovaní dle zákona č. 108/2006 Sb., 
</t>
  </si>
  <si>
    <t>• Nestátní neziskové organizace</t>
  </si>
  <si>
    <t xml:space="preserve">• Obce a organizace zřizované obcemi  </t>
  </si>
  <si>
    <t>• vzdělávací a poradenské instituce</t>
  </si>
  <si>
    <t xml:space="preserve">• školy a školská zařízení </t>
  </si>
  <si>
    <t xml:space="preserve">• OSVČ </t>
  </si>
  <si>
    <t>Obce 
Příspěvkové organizace 
Dobrovolné svazky obcí</t>
  </si>
  <si>
    <t>Ostatní subjekty neobsažené ve výše uvedených kategoriích</t>
  </si>
  <si>
    <t>• poskytovatelé soc. služeb dle 108</t>
  </si>
  <si>
    <t>Další programy a činnosti v rámci sociálního začleňování nad rámec/mimo režim zákona č. 108/2006 Sb.</t>
  </si>
  <si>
    <t>Skupina aktivit C) - nad rámec z. 108/2006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</si>
</sst>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0.000%"/>
    <numFmt numFmtId="169" formatCode="0.0%"/>
  </numFmts>
  <fonts count="46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3" fontId="0" fillId="0" borderId="0" xfId="34" applyFont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3" fontId="8" fillId="0" borderId="0" xfId="34" applyFont="1" applyAlignment="1">
      <alignment/>
    </xf>
    <xf numFmtId="4" fontId="0" fillId="0" borderId="16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10" xfId="34" applyFont="1" applyBorder="1" applyAlignment="1">
      <alignment horizontal="center" vertical="center"/>
    </xf>
    <xf numFmtId="43" fontId="8" fillId="0" borderId="17" xfId="34" applyFont="1" applyBorder="1" applyAlignment="1">
      <alignment horizontal="center"/>
    </xf>
    <xf numFmtId="43" fontId="8" fillId="0" borderId="17" xfId="34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34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34" applyNumberFormat="1" applyFont="1" applyBorder="1" applyAlignment="1">
      <alignment horizontal="center" vertical="center" wrapText="1"/>
    </xf>
    <xf numFmtId="49" fontId="0" fillId="35" borderId="10" xfId="0" applyNumberForma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4" fontId="0" fillId="35" borderId="13" xfId="34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vertical="center" wrapText="1"/>
    </xf>
    <xf numFmtId="0" fontId="0" fillId="34" borderId="18" xfId="0" applyFont="1" applyFill="1" applyBorder="1" applyAlignment="1">
      <alignment wrapText="1"/>
    </xf>
    <xf numFmtId="0" fontId="0" fillId="34" borderId="18" xfId="0" applyFont="1" applyFill="1" applyBorder="1" applyAlignment="1">
      <alignment horizontal="center" vertical="center"/>
    </xf>
    <xf numFmtId="4" fontId="0" fillId="34" borderId="19" xfId="0" applyNumberFormat="1" applyFont="1" applyFill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" fontId="0" fillId="0" borderId="12" xfId="34" applyNumberFormat="1" applyFont="1" applyFill="1" applyBorder="1" applyAlignment="1">
      <alignment horizontal="center" vertical="center" wrapText="1"/>
    </xf>
    <xf numFmtId="49" fontId="0" fillId="34" borderId="18" xfId="0" applyNumberFormat="1" applyFont="1" applyFill="1" applyBorder="1" applyAlignment="1">
      <alignment vertical="center" wrapText="1"/>
    </xf>
    <xf numFmtId="49" fontId="0" fillId="34" borderId="11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43" fontId="11" fillId="0" borderId="22" xfId="34" applyFont="1" applyBorder="1" applyAlignment="1">
      <alignment wrapText="1"/>
    </xf>
    <xf numFmtId="43" fontId="11" fillId="0" borderId="16" xfId="34" applyFont="1" applyBorder="1" applyAlignment="1">
      <alignment wrapText="1"/>
    </xf>
    <xf numFmtId="43" fontId="11" fillId="0" borderId="22" xfId="34" applyFont="1" applyBorder="1" applyAlignment="1">
      <alignment/>
    </xf>
    <xf numFmtId="43" fontId="0" fillId="0" borderId="22" xfId="34" applyFont="1" applyFill="1" applyBorder="1" applyAlignment="1">
      <alignment/>
    </xf>
    <xf numFmtId="0" fontId="0" fillId="34" borderId="11" xfId="0" applyFill="1" applyBorder="1" applyAlignment="1">
      <alignment vertical="center" wrapText="1"/>
    </xf>
    <xf numFmtId="43" fontId="10" fillId="36" borderId="16" xfId="34" applyFont="1" applyFill="1" applyBorder="1" applyAlignment="1">
      <alignment vertical="center"/>
    </xf>
    <xf numFmtId="4" fontId="0" fillId="9" borderId="16" xfId="0" applyNumberFormat="1" applyFont="1" applyFill="1" applyBorder="1" applyAlignment="1">
      <alignment horizontal="center" vertical="center" wrapText="1"/>
    </xf>
    <xf numFmtId="4" fontId="0" fillId="9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9" borderId="10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" fontId="10" fillId="36" borderId="23" xfId="0" applyNumberFormat="1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wrapText="1"/>
    </xf>
    <xf numFmtId="9" fontId="0" fillId="36" borderId="24" xfId="0" applyNumberFormat="1" applyFill="1" applyBorder="1" applyAlignment="1">
      <alignment horizontal="center" vertical="center"/>
    </xf>
    <xf numFmtId="9" fontId="8" fillId="10" borderId="25" xfId="0" applyNumberFormat="1" applyFont="1" applyFill="1" applyBorder="1" applyAlignment="1">
      <alignment horizontal="center" vertical="center" wrapText="1"/>
    </xf>
    <xf numFmtId="9" fontId="8" fillId="10" borderId="26" xfId="0" applyNumberFormat="1" applyFont="1" applyFill="1" applyBorder="1" applyAlignment="1">
      <alignment horizontal="center" vertical="center" wrapText="1"/>
    </xf>
    <xf numFmtId="0" fontId="0" fillId="10" borderId="26" xfId="0" applyFill="1" applyBorder="1" applyAlignment="1">
      <alignment/>
    </xf>
    <xf numFmtId="9" fontId="8" fillId="10" borderId="27" xfId="0" applyNumberFormat="1" applyFont="1" applyFill="1" applyBorder="1" applyAlignment="1">
      <alignment horizontal="center" vertical="center"/>
    </xf>
    <xf numFmtId="43" fontId="10" fillId="36" borderId="28" xfId="34" applyFont="1" applyFill="1" applyBorder="1" applyAlignment="1">
      <alignment/>
    </xf>
    <xf numFmtId="0" fontId="0" fillId="17" borderId="24" xfId="0" applyFill="1" applyBorder="1" applyAlignment="1">
      <alignment wrapText="1"/>
    </xf>
    <xf numFmtId="9" fontId="0" fillId="17" borderId="24" xfId="0" applyNumberForma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wrapText="1"/>
    </xf>
    <xf numFmtId="9" fontId="0" fillId="17" borderId="10" xfId="0" applyNumberFormat="1" applyFill="1" applyBorder="1" applyAlignment="1">
      <alignment horizontal="center" vertical="center" wrapText="1"/>
    </xf>
    <xf numFmtId="0" fontId="0" fillId="17" borderId="10" xfId="0" applyFill="1" applyBorder="1" applyAlignment="1">
      <alignment wrapText="1"/>
    </xf>
    <xf numFmtId="0" fontId="0" fillId="17" borderId="10" xfId="0" applyFill="1" applyBorder="1" applyAlignment="1">
      <alignment/>
    </xf>
    <xf numFmtId="9" fontId="0" fillId="17" borderId="10" xfId="0" applyNumberFormat="1" applyFill="1" applyBorder="1" applyAlignment="1">
      <alignment horizontal="center" vertical="center"/>
    </xf>
    <xf numFmtId="0" fontId="0" fillId="17" borderId="29" xfId="0" applyFill="1" applyBorder="1" applyAlignment="1">
      <alignment wrapText="1"/>
    </xf>
    <xf numFmtId="9" fontId="0" fillId="17" borderId="29" xfId="0" applyNumberFormat="1" applyFill="1" applyBorder="1" applyAlignment="1">
      <alignment wrapText="1"/>
    </xf>
    <xf numFmtId="0" fontId="0" fillId="9" borderId="24" xfId="0" applyFill="1" applyBorder="1" applyAlignment="1">
      <alignment wrapText="1"/>
    </xf>
    <xf numFmtId="9" fontId="0" fillId="9" borderId="24" xfId="0" applyNumberForma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wrapText="1"/>
    </xf>
    <xf numFmtId="9" fontId="0" fillId="9" borderId="10" xfId="0" applyNumberFormat="1" applyFill="1" applyBorder="1" applyAlignment="1">
      <alignment horizontal="center" vertical="center" wrapText="1"/>
    </xf>
    <xf numFmtId="0" fontId="0" fillId="9" borderId="10" xfId="0" applyFill="1" applyBorder="1" applyAlignment="1">
      <alignment wrapText="1"/>
    </xf>
    <xf numFmtId="9" fontId="0" fillId="9" borderId="10" xfId="0" applyNumberFormat="1" applyFill="1" applyBorder="1" applyAlignment="1">
      <alignment horizontal="center" vertical="center"/>
    </xf>
    <xf numFmtId="0" fontId="0" fillId="9" borderId="29" xfId="0" applyFill="1" applyBorder="1" applyAlignment="1">
      <alignment wrapText="1"/>
    </xf>
    <xf numFmtId="9" fontId="0" fillId="9" borderId="29" xfId="0" applyNumberFormat="1" applyFill="1" applyBorder="1" applyAlignment="1">
      <alignment wrapText="1"/>
    </xf>
    <xf numFmtId="0" fontId="9" fillId="33" borderId="2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1" fillId="36" borderId="24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4" fontId="0" fillId="17" borderId="15" xfId="0" applyNumberFormat="1" applyFont="1" applyFill="1" applyBorder="1" applyAlignment="1">
      <alignment horizontal="center" vertical="center" wrapText="1"/>
    </xf>
    <xf numFmtId="4" fontId="0" fillId="17" borderId="12" xfId="0" applyNumberFormat="1" applyFont="1" applyFill="1" applyBorder="1" applyAlignment="1">
      <alignment horizontal="center" vertical="center" wrapText="1"/>
    </xf>
    <xf numFmtId="43" fontId="0" fillId="36" borderId="15" xfId="34" applyFont="1" applyFill="1" applyBorder="1" applyAlignment="1">
      <alignment horizontal="center" vertical="center"/>
    </xf>
    <xf numFmtId="43" fontId="0" fillId="36" borderId="12" xfId="34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vertical="center" wrapText="1"/>
    </xf>
    <xf numFmtId="0" fontId="0" fillId="36" borderId="37" xfId="0" applyFont="1" applyFill="1" applyBorder="1" applyAlignment="1">
      <alignment horizontal="center" vertical="center" wrapText="1"/>
    </xf>
    <xf numFmtId="0" fontId="0" fillId="17" borderId="38" xfId="0" applyFill="1" applyBorder="1" applyAlignment="1">
      <alignment horizontal="center" vertical="center" wrapText="1"/>
    </xf>
    <xf numFmtId="0" fontId="0" fillId="17" borderId="12" xfId="0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/>
    </xf>
    <xf numFmtId="4" fontId="0" fillId="36" borderId="15" xfId="0" applyNumberFormat="1" applyFont="1" applyFill="1" applyBorder="1" applyAlignment="1">
      <alignment horizontal="center" vertical="center" wrapText="1"/>
    </xf>
    <xf numFmtId="4" fontId="0" fillId="36" borderId="1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9" fontId="0" fillId="36" borderId="10" xfId="0" applyNumberFormat="1" applyFill="1" applyBorder="1" applyAlignment="1">
      <alignment horizontal="center" vertical="center"/>
    </xf>
    <xf numFmtId="9" fontId="0" fillId="36" borderId="11" xfId="0" applyNumberFormat="1" applyFill="1" applyBorder="1" applyAlignment="1">
      <alignment horizontal="center" vertical="center"/>
    </xf>
    <xf numFmtId="9" fontId="8" fillId="10" borderId="39" xfId="0" applyNumberFormat="1" applyFont="1" applyFill="1" applyBorder="1" applyAlignment="1">
      <alignment horizontal="center" vertical="center" wrapText="1"/>
    </xf>
    <xf numFmtId="9" fontId="8" fillId="10" borderId="25" xfId="0" applyNumberFormat="1" applyFont="1" applyFill="1" applyBorder="1" applyAlignment="1">
      <alignment horizontal="center" vertical="center" wrapText="1"/>
    </xf>
    <xf numFmtId="9" fontId="8" fillId="10" borderId="40" xfId="0" applyNumberFormat="1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horizontal="center" vertical="center"/>
    </xf>
    <xf numFmtId="43" fontId="10" fillId="17" borderId="24" xfId="34" applyFont="1" applyFill="1" applyBorder="1" applyAlignment="1">
      <alignment horizontal="center" vertical="center"/>
    </xf>
    <xf numFmtId="43" fontId="10" fillId="17" borderId="10" xfId="34" applyFont="1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wrapText="1"/>
    </xf>
    <xf numFmtId="0" fontId="0" fillId="36" borderId="15" xfId="0" applyFill="1" applyBorder="1" applyAlignment="1">
      <alignment horizontal="left" wrapText="1"/>
    </xf>
    <xf numFmtId="0" fontId="0" fillId="17" borderId="35" xfId="0" applyFont="1" applyFill="1" applyBorder="1" applyAlignment="1">
      <alignment horizontal="center" vertical="center" wrapText="1"/>
    </xf>
    <xf numFmtId="0" fontId="0" fillId="17" borderId="36" xfId="0" applyFont="1" applyFill="1" applyBorder="1" applyAlignment="1">
      <alignment horizontal="center" vertical="center" wrapText="1"/>
    </xf>
    <xf numFmtId="0" fontId="0" fillId="17" borderId="41" xfId="0" applyFont="1" applyFill="1" applyBorder="1" applyAlignment="1">
      <alignment horizontal="center" vertical="center" wrapText="1"/>
    </xf>
    <xf numFmtId="0" fontId="1" fillId="17" borderId="24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43" fontId="10" fillId="17" borderId="29" xfId="34" applyFont="1" applyFill="1" applyBorder="1" applyAlignment="1">
      <alignment horizontal="center" vertical="center"/>
    </xf>
    <xf numFmtId="0" fontId="0" fillId="17" borderId="24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17" borderId="29" xfId="0" applyFont="1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35" xfId="0" applyFont="1" applyFill="1" applyBorder="1" applyAlignment="1">
      <alignment horizontal="center" vertical="center" wrapText="1"/>
    </xf>
    <xf numFmtId="0" fontId="0" fillId="9" borderId="36" xfId="0" applyFont="1" applyFill="1" applyBorder="1" applyAlignment="1">
      <alignment horizontal="center" vertical="center" wrapText="1"/>
    </xf>
    <xf numFmtId="0" fontId="0" fillId="9" borderId="41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center" vertical="center" wrapText="1"/>
    </xf>
    <xf numFmtId="0" fontId="0" fillId="9" borderId="24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29" xfId="0" applyFont="1" applyFill="1" applyBorder="1" applyAlignment="1">
      <alignment horizontal="center" vertical="center" wrapText="1"/>
    </xf>
    <xf numFmtId="43" fontId="10" fillId="9" borderId="24" xfId="34" applyFont="1" applyFill="1" applyBorder="1" applyAlignment="1">
      <alignment horizontal="center" vertical="center"/>
    </xf>
    <xf numFmtId="43" fontId="10" fillId="9" borderId="10" xfId="34" applyFont="1" applyFill="1" applyBorder="1" applyAlignment="1">
      <alignment horizontal="center" vertical="center"/>
    </xf>
    <xf numFmtId="43" fontId="10" fillId="9" borderId="29" xfId="34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5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O47" sqref="O47"/>
    </sheetView>
  </sheetViews>
  <sheetFormatPr defaultColWidth="9.140625" defaultRowHeight="12.75"/>
  <cols>
    <col min="1" max="1" width="12.140625" style="0" customWidth="1"/>
    <col min="2" max="2" width="7.421875" style="0" hidden="1" customWidth="1"/>
    <col min="3" max="3" width="9.00390625" style="0" hidden="1" customWidth="1"/>
    <col min="4" max="4" width="8.28125" style="0" customWidth="1"/>
    <col min="5" max="6" width="32.00390625" style="0" customWidth="1"/>
    <col min="7" max="7" width="12.7109375" style="0" customWidth="1"/>
    <col min="8" max="8" width="13.421875" style="0" customWidth="1"/>
    <col min="9" max="9" width="12.57421875" style="0" customWidth="1"/>
    <col min="10" max="10" width="30.140625" style="0" customWidth="1"/>
    <col min="11" max="11" width="21.00390625" style="0" customWidth="1"/>
    <col min="12" max="12" width="11.8515625" style="0" customWidth="1"/>
    <col min="13" max="13" width="9.00390625" style="0" customWidth="1"/>
    <col min="14" max="14" width="9.421875" style="0" customWidth="1"/>
    <col min="15" max="15" width="10.00390625" style="0" customWidth="1"/>
    <col min="16" max="16" width="10.421875" style="0" customWidth="1"/>
    <col min="17" max="17" width="12.140625" style="0" customWidth="1"/>
    <col min="18" max="18" width="10.8515625" style="0" customWidth="1"/>
  </cols>
  <sheetData>
    <row r="1" ht="12.75" hidden="1"/>
    <row r="2" ht="20.25" hidden="1">
      <c r="A2" s="4" t="s">
        <v>31</v>
      </c>
    </row>
    <row r="3" ht="20.25" hidden="1">
      <c r="A3" s="4"/>
    </row>
    <row r="4" spans="1:16" ht="1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 customHeight="1">
      <c r="A5" s="127" t="s">
        <v>1</v>
      </c>
      <c r="B5" s="127" t="s">
        <v>5</v>
      </c>
      <c r="C5" s="127" t="s">
        <v>6</v>
      </c>
      <c r="D5" s="127" t="s">
        <v>8</v>
      </c>
      <c r="E5" s="127" t="s">
        <v>37</v>
      </c>
      <c r="F5" s="127" t="s">
        <v>0</v>
      </c>
      <c r="G5" s="127" t="s">
        <v>66</v>
      </c>
      <c r="H5" s="118" t="s">
        <v>64</v>
      </c>
      <c r="I5" s="119"/>
      <c r="J5" s="119"/>
      <c r="K5" s="119"/>
      <c r="L5" s="119"/>
      <c r="M5" s="119"/>
      <c r="N5" s="119"/>
      <c r="O5" s="120"/>
      <c r="P5" s="127" t="s">
        <v>7</v>
      </c>
    </row>
    <row r="6" spans="1:16" ht="12.75" customHeight="1">
      <c r="A6" s="133"/>
      <c r="B6" s="133"/>
      <c r="C6" s="128"/>
      <c r="D6" s="128"/>
      <c r="E6" s="133"/>
      <c r="F6" s="133"/>
      <c r="G6" s="133"/>
      <c r="H6" s="121"/>
      <c r="I6" s="122"/>
      <c r="J6" s="122"/>
      <c r="K6" s="122"/>
      <c r="L6" s="122"/>
      <c r="M6" s="122"/>
      <c r="N6" s="122"/>
      <c r="O6" s="123"/>
      <c r="P6" s="128"/>
    </row>
    <row r="7" spans="1:16" ht="12.75">
      <c r="A7" s="133"/>
      <c r="B7" s="133"/>
      <c r="C7" s="128"/>
      <c r="D7" s="128"/>
      <c r="E7" s="133"/>
      <c r="F7" s="133"/>
      <c r="G7" s="133"/>
      <c r="H7" s="124"/>
      <c r="I7" s="125"/>
      <c r="J7" s="125"/>
      <c r="K7" s="125"/>
      <c r="L7" s="125"/>
      <c r="M7" s="125"/>
      <c r="N7" s="125"/>
      <c r="O7" s="126"/>
      <c r="P7" s="128"/>
    </row>
    <row r="8" spans="1:17" ht="33" customHeight="1">
      <c r="A8" s="129"/>
      <c r="B8" s="129"/>
      <c r="C8" s="129"/>
      <c r="D8" s="129"/>
      <c r="E8" s="129"/>
      <c r="F8" s="129"/>
      <c r="G8" s="129"/>
      <c r="H8" s="19">
        <v>2016</v>
      </c>
      <c r="I8" s="9">
        <v>2017</v>
      </c>
      <c r="J8" s="9">
        <v>2018</v>
      </c>
      <c r="K8" s="9">
        <v>2019</v>
      </c>
      <c r="L8" s="9">
        <v>2020</v>
      </c>
      <c r="M8" s="9">
        <v>2021</v>
      </c>
      <c r="N8" s="9">
        <v>2022</v>
      </c>
      <c r="O8" s="9">
        <v>2023</v>
      </c>
      <c r="P8" s="129"/>
      <c r="Q8" s="77"/>
    </row>
    <row r="9" spans="1:17" ht="38.25">
      <c r="A9" s="134" t="s">
        <v>2</v>
      </c>
      <c r="B9" s="10">
        <v>1</v>
      </c>
      <c r="C9" s="11" t="s">
        <v>10</v>
      </c>
      <c r="D9" s="14" t="s">
        <v>11</v>
      </c>
      <c r="E9" s="20" t="s">
        <v>32</v>
      </c>
      <c r="F9" s="17" t="s">
        <v>18</v>
      </c>
      <c r="G9" s="18" t="s">
        <v>65</v>
      </c>
      <c r="H9" s="22"/>
      <c r="I9" s="42"/>
      <c r="J9" s="23">
        <v>700</v>
      </c>
      <c r="K9" s="23">
        <v>1400</v>
      </c>
      <c r="L9" s="43"/>
      <c r="M9" s="23"/>
      <c r="N9" s="23"/>
      <c r="O9" s="23"/>
      <c r="P9" s="21">
        <f aca="true" t="shared" si="0" ref="P9:P15">SUM(H9:O9)</f>
        <v>2100</v>
      </c>
      <c r="Q9" s="37"/>
    </row>
    <row r="10" spans="1:17" ht="41.25" customHeight="1">
      <c r="A10" s="135"/>
      <c r="B10" s="10">
        <v>2</v>
      </c>
      <c r="C10" s="11" t="s">
        <v>12</v>
      </c>
      <c r="D10" s="14" t="s">
        <v>13</v>
      </c>
      <c r="E10" s="17" t="s">
        <v>33</v>
      </c>
      <c r="F10" s="17" t="s">
        <v>25</v>
      </c>
      <c r="G10" s="39" t="s">
        <v>76</v>
      </c>
      <c r="H10" s="24"/>
      <c r="I10" s="42"/>
      <c r="J10" s="42"/>
      <c r="K10" s="23">
        <v>3000</v>
      </c>
      <c r="L10" s="23">
        <v>3000</v>
      </c>
      <c r="M10" s="23">
        <v>1000</v>
      </c>
      <c r="N10" s="23">
        <v>1000</v>
      </c>
      <c r="O10" s="23">
        <v>1500</v>
      </c>
      <c r="P10" s="21">
        <f t="shared" si="0"/>
        <v>9500</v>
      </c>
      <c r="Q10" s="81"/>
    </row>
    <row r="11" spans="1:17" ht="25.5">
      <c r="A11" s="135"/>
      <c r="B11" s="10">
        <v>2</v>
      </c>
      <c r="C11" s="11" t="s">
        <v>12</v>
      </c>
      <c r="D11" s="14" t="s">
        <v>13</v>
      </c>
      <c r="E11" s="20" t="s">
        <v>34</v>
      </c>
      <c r="F11" s="17" t="s">
        <v>20</v>
      </c>
      <c r="G11" s="18">
        <v>2016.2017</v>
      </c>
      <c r="H11" s="24"/>
      <c r="I11" s="23">
        <v>3400</v>
      </c>
      <c r="J11" s="23">
        <v>2000</v>
      </c>
      <c r="K11" s="23"/>
      <c r="L11" s="23"/>
      <c r="M11" s="23"/>
      <c r="N11" s="23"/>
      <c r="O11" s="23"/>
      <c r="P11" s="21">
        <f t="shared" si="0"/>
        <v>5400</v>
      </c>
      <c r="Q11" s="80" t="s">
        <v>62</v>
      </c>
    </row>
    <row r="12" spans="1:17" ht="25.5">
      <c r="A12" s="135"/>
      <c r="B12" s="3">
        <v>2</v>
      </c>
      <c r="C12" s="2" t="s">
        <v>14</v>
      </c>
      <c r="D12" s="15" t="s">
        <v>15</v>
      </c>
      <c r="E12" s="16" t="s">
        <v>35</v>
      </c>
      <c r="F12" s="17" t="s">
        <v>19</v>
      </c>
      <c r="G12" s="18">
        <v>2016</v>
      </c>
      <c r="H12" s="44"/>
      <c r="I12" s="45">
        <v>1447</v>
      </c>
      <c r="J12" s="45"/>
      <c r="K12" s="38"/>
      <c r="L12" s="45"/>
      <c r="M12" s="45"/>
      <c r="N12" s="45"/>
      <c r="O12" s="45"/>
      <c r="P12" s="21">
        <f t="shared" si="0"/>
        <v>1447</v>
      </c>
      <c r="Q12" s="78" t="s">
        <v>58</v>
      </c>
    </row>
    <row r="13" spans="1:17" ht="36.75" customHeight="1">
      <c r="A13" s="135"/>
      <c r="B13" s="138">
        <v>2</v>
      </c>
      <c r="C13" s="153">
        <v>10</v>
      </c>
      <c r="D13" s="154" t="s">
        <v>16</v>
      </c>
      <c r="E13" s="146" t="s">
        <v>36</v>
      </c>
      <c r="F13" s="17" t="s">
        <v>23</v>
      </c>
      <c r="G13" s="39" t="s">
        <v>75</v>
      </c>
      <c r="H13" s="44"/>
      <c r="I13" s="45">
        <v>2000</v>
      </c>
      <c r="J13" s="45">
        <v>2000</v>
      </c>
      <c r="K13" s="45">
        <v>2000</v>
      </c>
      <c r="L13" s="45">
        <v>1500</v>
      </c>
      <c r="M13" s="45"/>
      <c r="N13" s="45"/>
      <c r="O13" s="45"/>
      <c r="P13" s="21">
        <f t="shared" si="0"/>
        <v>7500</v>
      </c>
      <c r="Q13" s="79" t="s">
        <v>59</v>
      </c>
    </row>
    <row r="14" spans="1:17" ht="33.75" customHeight="1">
      <c r="A14" s="136"/>
      <c r="B14" s="139"/>
      <c r="C14" s="128"/>
      <c r="D14" s="143"/>
      <c r="E14" s="147"/>
      <c r="F14" s="17" t="s">
        <v>22</v>
      </c>
      <c r="G14" s="144">
        <v>2016.2019</v>
      </c>
      <c r="H14" s="45"/>
      <c r="I14" s="45">
        <v>500</v>
      </c>
      <c r="J14" s="43"/>
      <c r="K14" s="45"/>
      <c r="L14" s="45">
        <v>500</v>
      </c>
      <c r="M14" s="45"/>
      <c r="N14" s="45"/>
      <c r="O14" s="45"/>
      <c r="P14" s="21">
        <f t="shared" si="0"/>
        <v>1000</v>
      </c>
      <c r="Q14" s="78" t="s">
        <v>61</v>
      </c>
    </row>
    <row r="15" spans="1:17" ht="29.25" customHeight="1">
      <c r="A15" s="137"/>
      <c r="B15" s="140"/>
      <c r="C15" s="129"/>
      <c r="D15" s="137"/>
      <c r="E15" s="137"/>
      <c r="F15" s="17" t="s">
        <v>24</v>
      </c>
      <c r="G15" s="145"/>
      <c r="H15" s="45"/>
      <c r="I15" s="45">
        <v>500</v>
      </c>
      <c r="J15" s="45"/>
      <c r="K15" s="45"/>
      <c r="L15" s="45">
        <v>1000</v>
      </c>
      <c r="M15" s="45"/>
      <c r="N15" s="45"/>
      <c r="O15" s="45"/>
      <c r="P15" s="21">
        <f t="shared" si="0"/>
        <v>1500</v>
      </c>
      <c r="Q15" s="78" t="s">
        <v>60</v>
      </c>
    </row>
    <row r="16" spans="1:16" ht="42.75" customHeight="1" hidden="1">
      <c r="A16" s="29" t="s">
        <v>45</v>
      </c>
      <c r="B16" s="31"/>
      <c r="C16" s="12"/>
      <c r="D16" s="29"/>
      <c r="E16" s="29"/>
      <c r="F16" s="17"/>
      <c r="G16" s="32"/>
      <c r="H16" s="25">
        <f>SUM(H13:H15)</f>
        <v>0</v>
      </c>
      <c r="I16" s="25">
        <f aca="true" t="shared" si="1" ref="I16:O16">SUM(I13:I15)</f>
        <v>3000</v>
      </c>
      <c r="J16" s="25">
        <f t="shared" si="1"/>
        <v>2000</v>
      </c>
      <c r="K16" s="25">
        <f t="shared" si="1"/>
        <v>2000</v>
      </c>
      <c r="L16" s="25">
        <f t="shared" si="1"/>
        <v>3000</v>
      </c>
      <c r="M16" s="25">
        <f t="shared" si="1"/>
        <v>0</v>
      </c>
      <c r="N16" s="25">
        <f t="shared" si="1"/>
        <v>0</v>
      </c>
      <c r="O16" s="25">
        <f t="shared" si="1"/>
        <v>0</v>
      </c>
      <c r="P16" s="30"/>
    </row>
    <row r="17" spans="1:17" ht="29.25" customHeight="1" thickBot="1">
      <c r="A17" s="82" t="s">
        <v>44</v>
      </c>
      <c r="B17" s="27"/>
      <c r="C17" s="28"/>
      <c r="D17" s="73"/>
      <c r="E17" s="66"/>
      <c r="F17" s="66"/>
      <c r="G17" s="67"/>
      <c r="H17" s="68">
        <f>SUM(H9:H15)</f>
        <v>0</v>
      </c>
      <c r="I17" s="68">
        <f aca="true" t="shared" si="2" ref="I17:O17">SUM(I9:I15)</f>
        <v>7847</v>
      </c>
      <c r="J17" s="68">
        <f>SUM(J9:J15)</f>
        <v>4700</v>
      </c>
      <c r="K17" s="68">
        <f>SUM(K9:K15)</f>
        <v>6400</v>
      </c>
      <c r="L17" s="68">
        <f>SUM(L9:L15)</f>
        <v>6000</v>
      </c>
      <c r="M17" s="68">
        <f t="shared" si="2"/>
        <v>1000</v>
      </c>
      <c r="N17" s="68">
        <f t="shared" si="2"/>
        <v>1000</v>
      </c>
      <c r="O17" s="68">
        <f t="shared" si="2"/>
        <v>1500</v>
      </c>
      <c r="P17" s="69">
        <f>SUM(P9:P15)</f>
        <v>28447</v>
      </c>
      <c r="Q17" s="1"/>
    </row>
    <row r="18" spans="1:17" ht="30.75" customHeight="1" thickTop="1">
      <c r="A18" s="155" t="s">
        <v>4</v>
      </c>
      <c r="B18" s="138">
        <v>2</v>
      </c>
      <c r="C18" s="153">
        <v>3</v>
      </c>
      <c r="D18" s="143" t="s">
        <v>9</v>
      </c>
      <c r="E18" s="141" t="s">
        <v>55</v>
      </c>
      <c r="F18" s="150" t="s">
        <v>39</v>
      </c>
      <c r="G18" s="141" t="s">
        <v>69</v>
      </c>
      <c r="H18" s="171">
        <v>1400</v>
      </c>
      <c r="I18" s="173"/>
      <c r="J18" s="161">
        <v>700</v>
      </c>
      <c r="K18" s="159">
        <v>700</v>
      </c>
      <c r="L18" s="159">
        <v>700</v>
      </c>
      <c r="M18" s="131"/>
      <c r="N18" s="131"/>
      <c r="O18" s="131"/>
      <c r="P18" s="131">
        <f>SUM(H18:O18)</f>
        <v>3500</v>
      </c>
      <c r="Q18" s="52"/>
    </row>
    <row r="19" spans="1:17" ht="12.75">
      <c r="A19" s="156"/>
      <c r="B19" s="139"/>
      <c r="C19" s="128"/>
      <c r="D19" s="143"/>
      <c r="E19" s="141"/>
      <c r="F19" s="151"/>
      <c r="G19" s="142"/>
      <c r="H19" s="172"/>
      <c r="I19" s="145"/>
      <c r="J19" s="162"/>
      <c r="K19" s="160"/>
      <c r="L19" s="160"/>
      <c r="M19" s="132"/>
      <c r="N19" s="132"/>
      <c r="O19" s="132"/>
      <c r="P19" s="132"/>
      <c r="Q19" s="52"/>
    </row>
    <row r="20" spans="1:17" ht="38.25">
      <c r="A20" s="156"/>
      <c r="B20" s="139"/>
      <c r="C20" s="128"/>
      <c r="D20" s="143"/>
      <c r="E20" s="142"/>
      <c r="F20" s="17" t="s">
        <v>40</v>
      </c>
      <c r="G20" s="18" t="s">
        <v>70</v>
      </c>
      <c r="H20" s="84">
        <v>800</v>
      </c>
      <c r="I20" s="48"/>
      <c r="J20" s="85">
        <v>600</v>
      </c>
      <c r="K20" s="45"/>
      <c r="L20" s="45"/>
      <c r="M20" s="45"/>
      <c r="N20" s="45"/>
      <c r="O20" s="45"/>
      <c r="P20" s="41">
        <f>SUM(H20:O20)</f>
        <v>1400</v>
      </c>
      <c r="Q20" s="51"/>
    </row>
    <row r="21" spans="1:17" ht="25.5">
      <c r="A21" s="156"/>
      <c r="B21" s="139"/>
      <c r="C21" s="128"/>
      <c r="D21" s="136"/>
      <c r="E21" s="146" t="s">
        <v>54</v>
      </c>
      <c r="F21" s="17" t="s">
        <v>17</v>
      </c>
      <c r="G21" s="18">
        <v>2018</v>
      </c>
      <c r="H21" s="47"/>
      <c r="I21" s="48"/>
      <c r="J21" s="45">
        <v>400</v>
      </c>
      <c r="K21" s="45"/>
      <c r="L21" s="45"/>
      <c r="M21" s="45"/>
      <c r="N21" s="45"/>
      <c r="O21" s="45"/>
      <c r="P21" s="41">
        <f>SUM(H21:O21)</f>
        <v>400</v>
      </c>
      <c r="Q21" s="52"/>
    </row>
    <row r="22" spans="1:17" ht="25.5">
      <c r="A22" s="156"/>
      <c r="B22" s="139"/>
      <c r="C22" s="128"/>
      <c r="D22" s="136"/>
      <c r="E22" s="147"/>
      <c r="F22" s="17" t="s">
        <v>41</v>
      </c>
      <c r="G22" s="18">
        <v>2017</v>
      </c>
      <c r="H22" s="49"/>
      <c r="I22" s="50">
        <v>3200</v>
      </c>
      <c r="J22" s="49"/>
      <c r="K22" s="45"/>
      <c r="L22" s="45"/>
      <c r="M22" s="45"/>
      <c r="N22" s="45"/>
      <c r="O22" s="45"/>
      <c r="P22" s="41">
        <f>SUM(H22:O22)</f>
        <v>3200</v>
      </c>
      <c r="Q22" s="52"/>
    </row>
    <row r="23" spans="1:17" ht="25.5">
      <c r="A23" s="157"/>
      <c r="B23" s="158"/>
      <c r="C23" s="129"/>
      <c r="D23" s="137"/>
      <c r="E23" s="17" t="s">
        <v>53</v>
      </c>
      <c r="F23" s="17" t="s">
        <v>42</v>
      </c>
      <c r="G23" s="18" t="s">
        <v>71</v>
      </c>
      <c r="H23" s="47">
        <v>1000</v>
      </c>
      <c r="I23" s="48"/>
      <c r="J23" s="45"/>
      <c r="K23" s="45"/>
      <c r="L23" s="45">
        <v>700</v>
      </c>
      <c r="M23" s="45"/>
      <c r="N23" s="45"/>
      <c r="O23" s="45"/>
      <c r="P23" s="13">
        <f>SUM(H23:O23)</f>
        <v>1700</v>
      </c>
      <c r="Q23" s="40"/>
    </row>
    <row r="24" spans="1:16" ht="29.25" customHeight="1" thickBot="1">
      <c r="A24" s="82" t="s">
        <v>43</v>
      </c>
      <c r="B24" s="27"/>
      <c r="C24" s="28"/>
      <c r="D24" s="74"/>
      <c r="E24" s="66"/>
      <c r="F24" s="66"/>
      <c r="G24" s="67"/>
      <c r="H24" s="68">
        <f>SUM(H18:H23)</f>
        <v>3200</v>
      </c>
      <c r="I24" s="68">
        <f aca="true" t="shared" si="3" ref="I24:O24">SUM(I18:I23)</f>
        <v>3200</v>
      </c>
      <c r="J24" s="68">
        <f t="shared" si="3"/>
        <v>1700</v>
      </c>
      <c r="K24" s="68">
        <f t="shared" si="3"/>
        <v>700</v>
      </c>
      <c r="L24" s="68">
        <f t="shared" si="3"/>
        <v>1400</v>
      </c>
      <c r="M24" s="68">
        <f t="shared" si="3"/>
        <v>0</v>
      </c>
      <c r="N24" s="68">
        <f t="shared" si="3"/>
        <v>0</v>
      </c>
      <c r="O24" s="68">
        <f t="shared" si="3"/>
        <v>0</v>
      </c>
      <c r="P24" s="69">
        <f>SUM(P18:P23)</f>
        <v>10200</v>
      </c>
    </row>
    <row r="25" spans="1:17" ht="39" customHeight="1" thickTop="1">
      <c r="A25" s="148" t="s">
        <v>3</v>
      </c>
      <c r="B25" s="8"/>
      <c r="C25" s="7"/>
      <c r="D25" s="75" t="s">
        <v>27</v>
      </c>
      <c r="E25" s="70" t="s">
        <v>48</v>
      </c>
      <c r="F25" s="70" t="s">
        <v>46</v>
      </c>
      <c r="G25" s="71" t="s">
        <v>38</v>
      </c>
      <c r="H25" s="49"/>
      <c r="I25" s="72">
        <v>2600</v>
      </c>
      <c r="J25" s="49"/>
      <c r="K25" s="72"/>
      <c r="L25" s="72"/>
      <c r="M25" s="72"/>
      <c r="N25" s="72"/>
      <c r="O25" s="72"/>
      <c r="P25" s="46">
        <f>SUM(I25:O25)</f>
        <v>2600</v>
      </c>
      <c r="Q25" s="34"/>
    </row>
    <row r="26" spans="1:17" ht="32.25" customHeight="1">
      <c r="A26" s="149"/>
      <c r="B26" s="8"/>
      <c r="C26" s="7"/>
      <c r="D26" s="35" t="s">
        <v>28</v>
      </c>
      <c r="E26" s="33" t="s">
        <v>49</v>
      </c>
      <c r="F26" s="33" t="s">
        <v>47</v>
      </c>
      <c r="G26" s="53" t="s">
        <v>63</v>
      </c>
      <c r="H26" s="55"/>
      <c r="I26" s="48"/>
      <c r="J26" s="54">
        <v>1328</v>
      </c>
      <c r="K26" s="56"/>
      <c r="L26" s="54"/>
      <c r="M26" s="54"/>
      <c r="N26" s="54"/>
      <c r="O26" s="54"/>
      <c r="P26" s="45">
        <f>SUM(H26:O26)</f>
        <v>1328</v>
      </c>
      <c r="Q26" s="34"/>
    </row>
    <row r="27" spans="1:17" ht="33.75" customHeight="1">
      <c r="A27" s="149"/>
      <c r="B27" s="8"/>
      <c r="C27" s="7"/>
      <c r="D27" s="35" t="s">
        <v>29</v>
      </c>
      <c r="E27" s="33" t="s">
        <v>50</v>
      </c>
      <c r="F27" s="33" t="s">
        <v>51</v>
      </c>
      <c r="G27" s="53" t="s">
        <v>72</v>
      </c>
      <c r="H27" s="55"/>
      <c r="I27" s="50">
        <v>1300</v>
      </c>
      <c r="J27" s="54">
        <v>1300</v>
      </c>
      <c r="K27" s="54">
        <v>3100</v>
      </c>
      <c r="L27" s="54"/>
      <c r="M27" s="54">
        <v>1000</v>
      </c>
      <c r="N27" s="54"/>
      <c r="O27" s="54"/>
      <c r="P27" s="45">
        <f>SUM(H27:O27)</f>
        <v>6700</v>
      </c>
      <c r="Q27" s="34"/>
    </row>
    <row r="28" spans="1:17" ht="36.75" customHeight="1">
      <c r="A28" s="149"/>
      <c r="B28" s="7"/>
      <c r="C28" s="7"/>
      <c r="D28" s="36" t="s">
        <v>30</v>
      </c>
      <c r="E28" s="33" t="s">
        <v>52</v>
      </c>
      <c r="F28" s="33" t="s">
        <v>21</v>
      </c>
      <c r="G28" s="57" t="s">
        <v>74</v>
      </c>
      <c r="H28" s="57"/>
      <c r="I28" s="49"/>
      <c r="J28" s="58"/>
      <c r="K28" s="58"/>
      <c r="L28" s="58">
        <v>1000</v>
      </c>
      <c r="M28" s="58">
        <v>1000</v>
      </c>
      <c r="N28" s="58"/>
      <c r="O28" s="58"/>
      <c r="P28" s="45">
        <f>SUM(H28:O28)</f>
        <v>2000</v>
      </c>
      <c r="Q28" s="34"/>
    </row>
    <row r="29" spans="1:17" ht="36.75" customHeight="1">
      <c r="A29" s="6"/>
      <c r="B29" s="7"/>
      <c r="C29" s="7"/>
      <c r="D29" s="36" t="s">
        <v>56</v>
      </c>
      <c r="E29" s="65" t="s">
        <v>73</v>
      </c>
      <c r="F29" s="59" t="s">
        <v>26</v>
      </c>
      <c r="G29" s="60" t="s">
        <v>65</v>
      </c>
      <c r="H29" s="61"/>
      <c r="I29" s="62"/>
      <c r="J29" s="63">
        <v>300</v>
      </c>
      <c r="K29" s="63">
        <v>303</v>
      </c>
      <c r="L29" s="63"/>
      <c r="M29" s="63"/>
      <c r="N29" s="63"/>
      <c r="O29" s="63"/>
      <c r="P29" s="64">
        <f>SUM(H29:O29)</f>
        <v>603</v>
      </c>
      <c r="Q29" s="34"/>
    </row>
    <row r="30" spans="1:16" ht="38.25" customHeight="1" thickBot="1">
      <c r="A30" s="26" t="s">
        <v>57</v>
      </c>
      <c r="B30" s="27"/>
      <c r="C30" s="28"/>
      <c r="D30" s="74"/>
      <c r="E30" s="66"/>
      <c r="F30" s="66"/>
      <c r="G30" s="67"/>
      <c r="H30" s="68">
        <f aca="true" t="shared" si="4" ref="H30:P30">SUM(H25:H28)</f>
        <v>0</v>
      </c>
      <c r="I30" s="68">
        <f t="shared" si="4"/>
        <v>3900</v>
      </c>
      <c r="J30" s="68">
        <f t="shared" si="4"/>
        <v>2628</v>
      </c>
      <c r="K30" s="68">
        <f t="shared" si="4"/>
        <v>3100</v>
      </c>
      <c r="L30" s="68">
        <f t="shared" si="4"/>
        <v>1000</v>
      </c>
      <c r="M30" s="68">
        <f t="shared" si="4"/>
        <v>2000</v>
      </c>
      <c r="N30" s="68">
        <f t="shared" si="4"/>
        <v>0</v>
      </c>
      <c r="O30" s="68">
        <f t="shared" si="4"/>
        <v>0</v>
      </c>
      <c r="P30" s="68">
        <f t="shared" si="4"/>
        <v>12628</v>
      </c>
    </row>
    <row r="31" ht="13.5" thickTop="1">
      <c r="D31" s="76"/>
    </row>
    <row r="32" spans="8:13" ht="39" thickBot="1">
      <c r="H32" s="163"/>
      <c r="I32" s="163"/>
      <c r="J32" s="91" t="s">
        <v>77</v>
      </c>
      <c r="K32" s="92" t="s">
        <v>78</v>
      </c>
      <c r="L32" s="86"/>
      <c r="M32" s="86"/>
    </row>
    <row r="33" spans="5:13" ht="38.25" customHeight="1">
      <c r="E33" s="164" t="s">
        <v>39</v>
      </c>
      <c r="F33" s="152" t="s">
        <v>67</v>
      </c>
      <c r="G33" s="152"/>
      <c r="H33" s="93">
        <v>1000</v>
      </c>
      <c r="I33" s="183" t="s">
        <v>86</v>
      </c>
      <c r="J33" s="183" t="s">
        <v>95</v>
      </c>
      <c r="K33" s="94" t="s">
        <v>79</v>
      </c>
      <c r="L33" s="95">
        <v>0.5</v>
      </c>
      <c r="M33" s="178">
        <v>1</v>
      </c>
    </row>
    <row r="34" spans="5:13" ht="30" customHeight="1">
      <c r="E34" s="165"/>
      <c r="F34" s="130" t="s">
        <v>82</v>
      </c>
      <c r="G34" s="130"/>
      <c r="H34" s="83">
        <v>400</v>
      </c>
      <c r="I34" s="184"/>
      <c r="J34" s="184"/>
      <c r="K34" s="186" t="s">
        <v>80</v>
      </c>
      <c r="L34" s="174">
        <v>0.5</v>
      </c>
      <c r="M34" s="179"/>
    </row>
    <row r="35" spans="5:13" ht="23.25" customHeight="1" thickBot="1">
      <c r="E35" s="166"/>
      <c r="F35" s="170" t="s">
        <v>81</v>
      </c>
      <c r="G35" s="170"/>
      <c r="H35" s="100">
        <v>700</v>
      </c>
      <c r="I35" s="185"/>
      <c r="J35" s="185"/>
      <c r="K35" s="187"/>
      <c r="L35" s="175"/>
      <c r="M35" s="180"/>
    </row>
    <row r="36" spans="5:13" ht="42" customHeight="1">
      <c r="E36" s="188" t="s">
        <v>39</v>
      </c>
      <c r="F36" s="191" t="s">
        <v>68</v>
      </c>
      <c r="G36" s="191"/>
      <c r="H36" s="181">
        <v>700</v>
      </c>
      <c r="I36" s="195" t="s">
        <v>83</v>
      </c>
      <c r="J36" s="167" t="s">
        <v>87</v>
      </c>
      <c r="K36" s="101" t="s">
        <v>93</v>
      </c>
      <c r="L36" s="102">
        <v>0.5</v>
      </c>
      <c r="M36" s="178">
        <v>0.25</v>
      </c>
    </row>
    <row r="37" spans="5:13" ht="39" customHeight="1">
      <c r="E37" s="189"/>
      <c r="F37" s="192"/>
      <c r="G37" s="192"/>
      <c r="H37" s="182"/>
      <c r="I37" s="196"/>
      <c r="J37" s="168"/>
      <c r="K37" s="103" t="s">
        <v>80</v>
      </c>
      <c r="L37" s="104">
        <v>0.5</v>
      </c>
      <c r="M37" s="179"/>
    </row>
    <row r="38" spans="5:13" ht="18.75" customHeight="1">
      <c r="E38" s="189"/>
      <c r="F38" s="192"/>
      <c r="G38" s="192"/>
      <c r="H38" s="182"/>
      <c r="I38" s="196"/>
      <c r="J38" s="105" t="s">
        <v>88</v>
      </c>
      <c r="K38" s="105"/>
      <c r="L38" s="106"/>
      <c r="M38" s="96">
        <v>0.45</v>
      </c>
    </row>
    <row r="39" spans="5:13" ht="30" customHeight="1">
      <c r="E39" s="189"/>
      <c r="F39" s="192"/>
      <c r="G39" s="192"/>
      <c r="H39" s="182"/>
      <c r="I39" s="196"/>
      <c r="J39" s="105" t="s">
        <v>89</v>
      </c>
      <c r="K39" s="105"/>
      <c r="L39" s="106"/>
      <c r="M39" s="97">
        <v>0.1</v>
      </c>
    </row>
    <row r="40" spans="5:13" ht="18.75" customHeight="1">
      <c r="E40" s="189"/>
      <c r="F40" s="192"/>
      <c r="G40" s="192"/>
      <c r="H40" s="182"/>
      <c r="I40" s="196"/>
      <c r="J40" s="105" t="s">
        <v>84</v>
      </c>
      <c r="K40" s="105"/>
      <c r="L40" s="106"/>
      <c r="M40" s="97">
        <v>0.1</v>
      </c>
    </row>
    <row r="41" spans="5:13" ht="45" customHeight="1">
      <c r="E41" s="189"/>
      <c r="F41" s="192"/>
      <c r="G41" s="192"/>
      <c r="H41" s="182">
        <v>700</v>
      </c>
      <c r="I41" s="196"/>
      <c r="J41" s="169" t="s">
        <v>90</v>
      </c>
      <c r="K41" s="103" t="s">
        <v>80</v>
      </c>
      <c r="L41" s="107">
        <v>0.8</v>
      </c>
      <c r="M41" s="176">
        <v>0.05</v>
      </c>
    </row>
    <row r="42" spans="5:13" ht="46.5" customHeight="1">
      <c r="E42" s="189"/>
      <c r="F42" s="192"/>
      <c r="G42" s="192"/>
      <c r="H42" s="182"/>
      <c r="I42" s="196"/>
      <c r="J42" s="168"/>
      <c r="K42" s="105" t="s">
        <v>94</v>
      </c>
      <c r="L42" s="107">
        <v>0.2</v>
      </c>
      <c r="M42" s="177"/>
    </row>
    <row r="43" spans="5:13" ht="18.75" customHeight="1">
      <c r="E43" s="189"/>
      <c r="F43" s="192"/>
      <c r="G43" s="192"/>
      <c r="H43" s="182"/>
      <c r="I43" s="196"/>
      <c r="J43" s="105" t="s">
        <v>91</v>
      </c>
      <c r="K43" s="105"/>
      <c r="L43" s="105"/>
      <c r="M43" s="98"/>
    </row>
    <row r="44" spans="5:13" ht="28.5" customHeight="1">
      <c r="E44" s="189"/>
      <c r="F44" s="192"/>
      <c r="G44" s="192"/>
      <c r="H44" s="182"/>
      <c r="I44" s="196"/>
      <c r="J44" s="105" t="s">
        <v>85</v>
      </c>
      <c r="K44" s="105"/>
      <c r="L44" s="105"/>
      <c r="M44" s="98"/>
    </row>
    <row r="45" spans="5:13" ht="31.5" customHeight="1" thickBot="1">
      <c r="E45" s="190"/>
      <c r="F45" s="193"/>
      <c r="G45" s="193"/>
      <c r="H45" s="194"/>
      <c r="I45" s="197"/>
      <c r="J45" s="108" t="s">
        <v>92</v>
      </c>
      <c r="K45" s="108"/>
      <c r="L45" s="109"/>
      <c r="M45" s="99">
        <v>0.05</v>
      </c>
    </row>
    <row r="46" spans="5:13" ht="46.5" customHeight="1">
      <c r="E46" s="201" t="s">
        <v>40</v>
      </c>
      <c r="F46" s="204" t="s">
        <v>96</v>
      </c>
      <c r="G46" s="204"/>
      <c r="H46" s="210">
        <v>800</v>
      </c>
      <c r="I46" s="207" t="s">
        <v>97</v>
      </c>
      <c r="J46" s="198" t="s">
        <v>87</v>
      </c>
      <c r="K46" s="110" t="s">
        <v>93</v>
      </c>
      <c r="L46" s="111">
        <v>0.5</v>
      </c>
      <c r="M46" s="178">
        <v>0.25</v>
      </c>
    </row>
    <row r="47" spans="5:13" ht="43.5" customHeight="1">
      <c r="E47" s="202"/>
      <c r="F47" s="205"/>
      <c r="G47" s="205"/>
      <c r="H47" s="211"/>
      <c r="I47" s="208"/>
      <c r="J47" s="199"/>
      <c r="K47" s="112" t="s">
        <v>80</v>
      </c>
      <c r="L47" s="113">
        <v>0.5</v>
      </c>
      <c r="M47" s="179"/>
    </row>
    <row r="48" spans="5:14" ht="12.75">
      <c r="E48" s="202"/>
      <c r="F48" s="205"/>
      <c r="G48" s="205"/>
      <c r="H48" s="211"/>
      <c r="I48" s="208"/>
      <c r="J48" s="114" t="s">
        <v>88</v>
      </c>
      <c r="K48" s="114"/>
      <c r="L48" s="87"/>
      <c r="M48" s="96">
        <v>0.45</v>
      </c>
      <c r="N48" s="88"/>
    </row>
    <row r="49" spans="5:14" ht="25.5">
      <c r="E49" s="202"/>
      <c r="F49" s="205"/>
      <c r="G49" s="205"/>
      <c r="H49" s="211"/>
      <c r="I49" s="208"/>
      <c r="J49" s="114" t="s">
        <v>89</v>
      </c>
      <c r="K49" s="114"/>
      <c r="L49" s="87"/>
      <c r="M49" s="97">
        <v>0.1</v>
      </c>
      <c r="N49" s="89"/>
    </row>
    <row r="50" spans="5:14" ht="12.75">
      <c r="E50" s="202"/>
      <c r="F50" s="205"/>
      <c r="G50" s="205"/>
      <c r="H50" s="211"/>
      <c r="I50" s="208"/>
      <c r="J50" s="114" t="s">
        <v>84</v>
      </c>
      <c r="K50" s="114"/>
      <c r="L50" s="87"/>
      <c r="M50" s="97">
        <v>0.1</v>
      </c>
      <c r="N50" s="90"/>
    </row>
    <row r="51" spans="5:14" ht="51">
      <c r="E51" s="202"/>
      <c r="F51" s="205"/>
      <c r="G51" s="205"/>
      <c r="H51" s="211">
        <v>600</v>
      </c>
      <c r="I51" s="208"/>
      <c r="J51" s="200" t="s">
        <v>90</v>
      </c>
      <c r="K51" s="112" t="s">
        <v>80</v>
      </c>
      <c r="L51" s="115">
        <v>0.8</v>
      </c>
      <c r="M51" s="176">
        <v>0.05</v>
      </c>
      <c r="N51" s="90"/>
    </row>
    <row r="52" spans="5:14" ht="38.25">
      <c r="E52" s="202"/>
      <c r="F52" s="205"/>
      <c r="G52" s="205"/>
      <c r="H52" s="211"/>
      <c r="I52" s="208"/>
      <c r="J52" s="199"/>
      <c r="K52" s="114" t="s">
        <v>94</v>
      </c>
      <c r="L52" s="115">
        <v>0.2</v>
      </c>
      <c r="M52" s="177"/>
      <c r="N52" s="90"/>
    </row>
    <row r="53" spans="5:14" ht="12.75">
      <c r="E53" s="202"/>
      <c r="F53" s="205"/>
      <c r="G53" s="205"/>
      <c r="H53" s="211"/>
      <c r="I53" s="208"/>
      <c r="J53" s="114" t="s">
        <v>91</v>
      </c>
      <c r="K53" s="114"/>
      <c r="L53" s="114"/>
      <c r="M53" s="98"/>
      <c r="N53" s="88"/>
    </row>
    <row r="54" spans="5:14" ht="12.75">
      <c r="E54" s="202"/>
      <c r="F54" s="205"/>
      <c r="G54" s="205"/>
      <c r="H54" s="211"/>
      <c r="I54" s="208"/>
      <c r="J54" s="114" t="s">
        <v>85</v>
      </c>
      <c r="K54" s="114"/>
      <c r="L54" s="114"/>
      <c r="M54" s="98"/>
      <c r="N54" s="88"/>
    </row>
    <row r="55" spans="5:13" ht="13.5" thickBot="1">
      <c r="E55" s="203"/>
      <c r="F55" s="206"/>
      <c r="G55" s="206"/>
      <c r="H55" s="212"/>
      <c r="I55" s="209"/>
      <c r="J55" s="116" t="s">
        <v>92</v>
      </c>
      <c r="K55" s="116"/>
      <c r="L55" s="117"/>
      <c r="M55" s="99">
        <v>0.05</v>
      </c>
    </row>
  </sheetData>
  <sheetProtection/>
  <mergeCells count="61">
    <mergeCell ref="J46:J47"/>
    <mergeCell ref="M46:M47"/>
    <mergeCell ref="J51:J52"/>
    <mergeCell ref="M51:M52"/>
    <mergeCell ref="E46:E55"/>
    <mergeCell ref="F46:G55"/>
    <mergeCell ref="I46:I55"/>
    <mergeCell ref="H46:H50"/>
    <mergeCell ref="H51:H55"/>
    <mergeCell ref="L34:L35"/>
    <mergeCell ref="M41:M42"/>
    <mergeCell ref="M33:M35"/>
    <mergeCell ref="M36:M37"/>
    <mergeCell ref="H36:H40"/>
    <mergeCell ref="I33:I35"/>
    <mergeCell ref="J33:J35"/>
    <mergeCell ref="K34:K35"/>
    <mergeCell ref="H41:H45"/>
    <mergeCell ref="I36:I45"/>
    <mergeCell ref="H32:I32"/>
    <mergeCell ref="E33:E35"/>
    <mergeCell ref="J36:J37"/>
    <mergeCell ref="J41:J42"/>
    <mergeCell ref="F35:G35"/>
    <mergeCell ref="H18:H19"/>
    <mergeCell ref="I18:I19"/>
    <mergeCell ref="E36:E45"/>
    <mergeCell ref="F36:G45"/>
    <mergeCell ref="O18:O19"/>
    <mergeCell ref="N18:N19"/>
    <mergeCell ref="M18:M19"/>
    <mergeCell ref="L18:L19"/>
    <mergeCell ref="K18:K19"/>
    <mergeCell ref="J18:J19"/>
    <mergeCell ref="A25:A28"/>
    <mergeCell ref="E21:E22"/>
    <mergeCell ref="F18:F19"/>
    <mergeCell ref="E18:E20"/>
    <mergeCell ref="F33:G33"/>
    <mergeCell ref="C13:C15"/>
    <mergeCell ref="D13:D15"/>
    <mergeCell ref="A18:A23"/>
    <mergeCell ref="B18:B23"/>
    <mergeCell ref="C18:C23"/>
    <mergeCell ref="D18:D23"/>
    <mergeCell ref="B5:B8"/>
    <mergeCell ref="C5:C8"/>
    <mergeCell ref="F5:F8"/>
    <mergeCell ref="G14:G15"/>
    <mergeCell ref="G5:G8"/>
    <mergeCell ref="E13:E15"/>
    <mergeCell ref="H5:O7"/>
    <mergeCell ref="P5:P8"/>
    <mergeCell ref="F34:G34"/>
    <mergeCell ref="P18:P19"/>
    <mergeCell ref="A5:A8"/>
    <mergeCell ref="D5:D8"/>
    <mergeCell ref="E5:E8"/>
    <mergeCell ref="A9:A15"/>
    <mergeCell ref="B13:B15"/>
    <mergeCell ref="G18:G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P10:P15 H17:O17 P21:P22 P28:P29 J30:K30" formulaRange="1"/>
    <ignoredError sqref="G25:G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Hanďa</dc:creator>
  <cp:keywords/>
  <dc:description/>
  <cp:lastModifiedBy>Eva Feyfarova</cp:lastModifiedBy>
  <cp:lastPrinted>2015-12-09T12:50:29Z</cp:lastPrinted>
  <dcterms:created xsi:type="dcterms:W3CDTF">2015-09-02T15:29:53Z</dcterms:created>
  <dcterms:modified xsi:type="dcterms:W3CDTF">2017-07-16T09:53:39Z</dcterms:modified>
  <cp:category/>
  <cp:version/>
  <cp:contentType/>
  <cp:contentStatus/>
</cp:coreProperties>
</file>